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 " sheetId="2" r:id="rId3"/>
  </sheets>
  <externalReferences>
    <externalReference r:id="rId4"/>
  </externalReferences>
  <definedNames>
    <definedName name="_xlnm.Print_Titles" localSheetId="2">'Isi '!$3:$4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/>
  <c r="G13" i="1"/>
  <c r="D2" i="2" s="1"/>
  <c r="B13" i="1"/>
  <c r="G2" i="1"/>
  <c r="D9" i="4"/>
</calcChain>
</file>

<file path=xl/sharedStrings.xml><?xml version="1.0" encoding="utf-8"?>
<sst xmlns="http://schemas.openxmlformats.org/spreadsheetml/2006/main" count="151" uniqueCount="103">
  <si>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</si>
  <si>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</si>
  <si>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</si>
  <si>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</si>
  <si>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</si>
  <si>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</si>
  <si>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</si>
  <si>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</si>
  <si>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</si>
  <si>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</si>
  <si>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</si>
  <si>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</si>
  <si>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</si>
  <si>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</si>
  <si>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</si>
  <si>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</si>
  <si>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</si>
  <si>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</si>
  <si>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</si>
  <si>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</si>
  <si>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</si>
  <si>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</si>
  <si>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</si>
  <si>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</si>
  <si>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</si>
  <si>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</si>
  <si>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</si>
  <si>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</si>
  <si>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</si>
  <si>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</si>
  <si>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</si>
  <si>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</si>
  <si>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</si>
  <si>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</si>
  <si>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</si>
  <si>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</si>
  <si>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</si>
  <si>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</si>
  <si>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</si>
  <si>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</si>
  <si>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</si>
  <si>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</si>
  <si>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</si>
  <si>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</si>
  <si>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</si>
  <si>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</si>
  <si>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</si>
  <si>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</si>
  <si>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</si>
  <si>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</si>
  <si>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</si>
  <si>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</si>
  <si>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</si>
  <si>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</si>
  <si>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</si>
  <si>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</si>
  <si>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</si>
  <si>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Mahasiswa</t>
  </si>
  <si>
    <t>Memahami standar mutu dan baku mutu IAIN Kerinci</t>
  </si>
  <si>
    <t>Ruangan</t>
  </si>
  <si>
    <t>Herregistrasi</t>
  </si>
  <si>
    <t>LCD</t>
  </si>
  <si>
    <t>Sound system</t>
  </si>
  <si>
    <t>Komputer, printer, ATK</t>
  </si>
  <si>
    <t>1 hari</t>
  </si>
  <si>
    <t>2 hari</t>
  </si>
  <si>
    <t>Komputer, printer, ATK, Buku referensi</t>
  </si>
  <si>
    <t>Pemograman Mata Kuliah</t>
  </si>
  <si>
    <t>UJIAN KOMPREHENSIF</t>
  </si>
  <si>
    <t>Seminar Proposal Skripsi</t>
  </si>
  <si>
    <t>Fakultas/Staf Akademik</t>
  </si>
  <si>
    <t>Tim Penguji</t>
  </si>
  <si>
    <t>Mensosialisasikan persyaratan ujian Komprehensif</t>
  </si>
  <si>
    <t>Menyiapkan form ujian Komprehensif</t>
  </si>
  <si>
    <t>Mahasiswa mendaftar Ujian Komprehensif</t>
  </si>
  <si>
    <t>Mengatur pelaksanaan dan menyiapkan kelengkapan sarana dan prasarana</t>
  </si>
  <si>
    <t>Pelaksanaan Ujian Komprehensif</t>
  </si>
  <si>
    <t>Kalender Akademik, Internet, Mading</t>
  </si>
  <si>
    <t>jadwal, daftar hadir, Berita Acara</t>
  </si>
  <si>
    <t>form ujian Komprehensif</t>
  </si>
  <si>
    <t>daftar peserta Ujian Komprehensif</t>
  </si>
  <si>
    <t>persyaratan ujian Komprehensif</t>
  </si>
  <si>
    <t xml:space="preserve"> Ujian Komprehensif</t>
  </si>
  <si>
    <t>Ruang, Berita Acara</t>
  </si>
  <si>
    <t>Komputer, printer, ATK,Ruang</t>
  </si>
  <si>
    <t>SUB BAGIAN AKADEMIK, KEMAHASISWAAN DAN ALUMNI FAKULTAS</t>
  </si>
  <si>
    <t>syarat yang harus dipenuhi untuk mengikuti ujian komprehensif</t>
  </si>
  <si>
    <t>Daftar hadir ujian komprehensif</t>
  </si>
  <si>
    <t>Daftar rekam proses ujian komprehensif</t>
  </si>
  <si>
    <t>Hasil ujian komprehensif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</si>
  <si>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</si>
  <si>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</si>
  <si>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</si>
  <si>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 xml:space="preserve">Kalender Akademik IAIN Kerinci </t>
  </si>
  <si>
    <t>Harus memperhatikan tata cara, persyaratan dalam pelaksanaan ujian komprehensif</t>
  </si>
  <si>
    <t>LEVIS EDISON, S.Ag., S.IP., M.HI</t>
  </si>
  <si>
    <t>197602062002121005</t>
  </si>
  <si>
    <t>02 Oktober 2017</t>
  </si>
  <si>
    <t>MARTONO, M.KOM</t>
  </si>
  <si>
    <t>NIP 197510172009011015</t>
  </si>
  <si>
    <t>SUNGAI PENUH, 2 OKTOBER 2017</t>
  </si>
  <si>
    <t>KEPALA SUB BAGIAN AKADEMIK, KEMAHASISWAAN DAN ALUMNI</t>
  </si>
  <si>
    <t>FAKULTAS USHULUDDIN, ADAB DAN DAKWAH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</si>
</sst>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quotePrefix="1" applyFont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2" xfId="0" quotePrefix="1" applyFont="1" applyBorder="1" applyAlignment="1">
      <alignment vertical="top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414618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145675</xdr:rowOff>
    </xdr:from>
    <xdr:to>
      <xdr:col>4</xdr:col>
      <xdr:colOff>705971</xdr:colOff>
      <xdr:row>5</xdr:row>
      <xdr:rowOff>414617</xdr:rowOff>
    </xdr:to>
    <xdr:sp macro="" textlink="">
      <xdr:nvSpPr>
        <xdr:cNvPr id="27" name="Rectangle 26"/>
        <xdr:cNvSpPr/>
      </xdr:nvSpPr>
      <xdr:spPr>
        <a:xfrm>
          <a:off x="3552264" y="1759322"/>
          <a:ext cx="549089" cy="26894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44827</xdr:colOff>
      <xdr:row>8</xdr:row>
      <xdr:rowOff>224119</xdr:rowOff>
    </xdr:from>
    <xdr:to>
      <xdr:col>5</xdr:col>
      <xdr:colOff>896475</xdr:colOff>
      <xdr:row>8</xdr:row>
      <xdr:rowOff>526677</xdr:rowOff>
    </xdr:to>
    <xdr:sp macro="" textlink="">
      <xdr:nvSpPr>
        <xdr:cNvPr id="24" name="Flowchart: Alternate Process 23"/>
        <xdr:cNvSpPr/>
      </xdr:nvSpPr>
      <xdr:spPr>
        <a:xfrm flipV="1">
          <a:off x="4359092" y="3888443"/>
          <a:ext cx="851648" cy="302558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208109</xdr:colOff>
      <xdr:row>6</xdr:row>
      <xdr:rowOff>257736</xdr:rowOff>
    </xdr:from>
    <xdr:to>
      <xdr:col>3</xdr:col>
      <xdr:colOff>717176</xdr:colOff>
      <xdr:row>6</xdr:row>
      <xdr:rowOff>526677</xdr:rowOff>
    </xdr:to>
    <xdr:sp macro="" textlink="">
      <xdr:nvSpPr>
        <xdr:cNvPr id="7" name="Rectangle 6"/>
        <xdr:cNvSpPr/>
      </xdr:nvSpPr>
      <xdr:spPr>
        <a:xfrm>
          <a:off x="2684609" y="2554942"/>
          <a:ext cx="509067" cy="26894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216913</xdr:colOff>
      <xdr:row>7</xdr:row>
      <xdr:rowOff>235322</xdr:rowOff>
    </xdr:from>
    <xdr:to>
      <xdr:col>3</xdr:col>
      <xdr:colOff>709972</xdr:colOff>
      <xdr:row>7</xdr:row>
      <xdr:rowOff>504262</xdr:rowOff>
    </xdr:to>
    <xdr:sp macro="" textlink="">
      <xdr:nvSpPr>
        <xdr:cNvPr id="11" name="Rectangle 10"/>
        <xdr:cNvSpPr/>
      </xdr:nvSpPr>
      <xdr:spPr>
        <a:xfrm>
          <a:off x="2693413" y="327211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453837</xdr:colOff>
      <xdr:row>4</xdr:row>
      <xdr:rowOff>414618</xdr:rowOff>
    </xdr:from>
    <xdr:to>
      <xdr:col>4</xdr:col>
      <xdr:colOff>431426</xdr:colOff>
      <xdr:row>5</xdr:row>
      <xdr:rowOff>145675</xdr:rowOff>
    </xdr:to>
    <xdr:cxnSp macro="">
      <xdr:nvCxnSpPr>
        <xdr:cNvPr id="4" name="Elbow Connector 3"/>
        <xdr:cNvCxnSpPr>
          <a:stCxn id="3" idx="2"/>
          <a:endCxn id="27" idx="0"/>
        </xdr:cNvCxnSpPr>
      </xdr:nvCxnSpPr>
      <xdr:spPr>
        <a:xfrm rot="16200000" flipH="1">
          <a:off x="3189675" y="1271066"/>
          <a:ext cx="343378" cy="8892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5</xdr:row>
      <xdr:rowOff>414616</xdr:rowOff>
    </xdr:from>
    <xdr:to>
      <xdr:col>4</xdr:col>
      <xdr:colOff>431428</xdr:colOff>
      <xdr:row>6</xdr:row>
      <xdr:rowOff>257735</xdr:rowOff>
    </xdr:to>
    <xdr:cxnSp macro="">
      <xdr:nvCxnSpPr>
        <xdr:cNvPr id="8" name="Elbow Connector 7"/>
        <xdr:cNvCxnSpPr>
          <a:stCxn id="27" idx="2"/>
          <a:endCxn id="7" idx="0"/>
        </xdr:cNvCxnSpPr>
      </xdr:nvCxnSpPr>
      <xdr:spPr>
        <a:xfrm rot="5400000">
          <a:off x="3192476" y="1920608"/>
          <a:ext cx="381001" cy="88766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462643</xdr:colOff>
      <xdr:row>6</xdr:row>
      <xdr:rowOff>526677</xdr:rowOff>
    </xdr:from>
    <xdr:to>
      <xdr:col>3</xdr:col>
      <xdr:colOff>463443</xdr:colOff>
      <xdr:row>7</xdr:row>
      <xdr:rowOff>235322</xdr:rowOff>
    </xdr:to>
    <xdr:cxnSp macro="">
      <xdr:nvCxnSpPr>
        <xdr:cNvPr id="33" name="Straight Arrow Connector 32"/>
        <xdr:cNvCxnSpPr>
          <a:stCxn id="7" idx="2"/>
          <a:endCxn id="11" idx="0"/>
        </xdr:cNvCxnSpPr>
      </xdr:nvCxnSpPr>
      <xdr:spPr>
        <a:xfrm>
          <a:off x="2939143" y="2823883"/>
          <a:ext cx="800" cy="44823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463443</xdr:colOff>
      <xdr:row>7</xdr:row>
      <xdr:rowOff>504261</xdr:rowOff>
    </xdr:from>
    <xdr:to>
      <xdr:col>5</xdr:col>
      <xdr:colOff>470651</xdr:colOff>
      <xdr:row>8</xdr:row>
      <xdr:rowOff>224118</xdr:rowOff>
    </xdr:to>
    <xdr:cxnSp macro="">
      <xdr:nvCxnSpPr>
        <xdr:cNvPr id="14" name="Elbow Connector 13"/>
        <xdr:cNvCxnSpPr>
          <a:stCxn id="11" idx="2"/>
          <a:endCxn id="24" idx="2"/>
        </xdr:cNvCxnSpPr>
      </xdr:nvCxnSpPr>
      <xdr:spPr>
        <a:xfrm rot="16200000" flipH="1">
          <a:off x="3694339" y="2797865"/>
          <a:ext cx="336181" cy="1844973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7" sqref="D17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57" t="s">
        <v>36</v>
      </c>
      <c r="C2" s="57"/>
      <c r="D2" s="57"/>
    </row>
    <row r="3" spans="2:4" x14ac:dyDescent="0.25">
      <c r="B3" s="21" t="s">
        <v>41</v>
      </c>
      <c r="C3" s="22" t="s">
        <v>18</v>
      </c>
      <c r="D3" s="20" t="s">
        <v>85</v>
      </c>
    </row>
    <row r="4" spans="2:4" x14ac:dyDescent="0.25">
      <c r="B4" s="21" t="s">
        <v>42</v>
      </c>
      <c r="C4" s="22" t="s">
        <v>18</v>
      </c>
      <c r="D4" s="20" t="s">
        <v>68</v>
      </c>
    </row>
    <row r="5" spans="2:4" ht="16.5" x14ac:dyDescent="0.25">
      <c r="B5" s="23" t="s">
        <v>43</v>
      </c>
      <c r="C5" s="22" t="s">
        <v>18</v>
      </c>
      <c r="D5" s="27" t="s">
        <v>32</v>
      </c>
    </row>
    <row r="6" spans="2:4" ht="16.5" x14ac:dyDescent="0.25">
      <c r="B6" s="23" t="s">
        <v>44</v>
      </c>
      <c r="C6" s="22" t="s">
        <v>18</v>
      </c>
      <c r="D6" s="27" t="s">
        <v>40</v>
      </c>
    </row>
    <row r="7" spans="2:4" ht="16.5" x14ac:dyDescent="0.25">
      <c r="B7" s="23" t="s">
        <v>45</v>
      </c>
      <c r="C7" s="22" t="s">
        <v>18</v>
      </c>
      <c r="D7" s="27" t="s">
        <v>34</v>
      </c>
    </row>
    <row r="8" spans="2:4" ht="16.5" x14ac:dyDescent="0.25">
      <c r="B8" s="23" t="s">
        <v>46</v>
      </c>
      <c r="C8" s="22" t="s">
        <v>18</v>
      </c>
      <c r="D8" s="20" t="s">
        <v>39</v>
      </c>
    </row>
    <row r="9" spans="2:4" x14ac:dyDescent="0.25">
      <c r="B9" s="21" t="s">
        <v>47</v>
      </c>
      <c r="C9" s="22" t="s">
        <v>18</v>
      </c>
      <c r="D9" s="25" t="str">
        <f>B13&amp;D3</f>
        <v>KEPALA SUB BAGIAN AKADEMIK, KEMAHASISWAAN DAN ALUMNI FAKULTAS</v>
      </c>
    </row>
    <row r="10" spans="2:4" x14ac:dyDescent="0.25">
      <c r="B10" s="21" t="s">
        <v>48</v>
      </c>
      <c r="C10" s="22" t="s">
        <v>18</v>
      </c>
      <c r="D10" s="20" t="s">
        <v>95</v>
      </c>
    </row>
    <row r="11" spans="2:4" x14ac:dyDescent="0.25">
      <c r="B11" s="21" t="s">
        <v>6</v>
      </c>
      <c r="C11" s="22" t="s">
        <v>18</v>
      </c>
      <c r="D11" s="27" t="s">
        <v>96</v>
      </c>
    </row>
    <row r="12" spans="2:4" x14ac:dyDescent="0.25">
      <c r="B12" s="24" t="s">
        <v>38</v>
      </c>
      <c r="C12" s="29"/>
      <c r="D12" s="30" t="str">
        <f>B12&amp;D8</f>
        <v>SUNGAI PENUH, 30 AGUSTUS 2018</v>
      </c>
    </row>
    <row r="13" spans="2:4" x14ac:dyDescent="0.25">
      <c r="B13" s="26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topLeftCell="A28" workbookViewId="0">
      <selection activeCell="D29" sqref="D29:G3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73"/>
      <c r="C2" s="74"/>
      <c r="D2" s="69" t="s">
        <v>2</v>
      </c>
      <c r="E2" s="70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5"/>
      <c r="C3" s="76"/>
      <c r="D3" s="69" t="s">
        <v>21</v>
      </c>
      <c r="E3" s="70"/>
      <c r="F3" s="4" t="s">
        <v>18</v>
      </c>
      <c r="G3" s="97" t="s">
        <v>97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5"/>
      <c r="C4" s="76"/>
      <c r="D4" s="69" t="s">
        <v>3</v>
      </c>
      <c r="E4" s="70"/>
      <c r="F4" s="4" t="s">
        <v>18</v>
      </c>
      <c r="G4" s="19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5"/>
      <c r="C5" s="76"/>
      <c r="D5" s="69" t="s">
        <v>4</v>
      </c>
      <c r="E5" s="70"/>
      <c r="F5" s="4" t="s">
        <v>18</v>
      </c>
      <c r="G5" s="98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5"/>
      <c r="C6" s="76"/>
      <c r="D6" s="69" t="s">
        <v>5</v>
      </c>
      <c r="E6" s="70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" customHeight="1" x14ac:dyDescent="0.3">
      <c r="B7" s="66" t="s">
        <v>0</v>
      </c>
      <c r="C7" s="68"/>
      <c r="D7" s="77" t="str">
        <f>[1]Sheet1!D9</f>
        <v>KEPALA SUB BAGIAN AKADEMIK, KEMAHASISWAAN DAN ALUMNI FAKULTAS</v>
      </c>
      <c r="E7" s="78"/>
      <c r="F7" s="78"/>
      <c r="G7" s="7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71" t="s">
        <v>1</v>
      </c>
      <c r="C8" s="72"/>
      <c r="D8" s="75"/>
      <c r="E8" s="80"/>
      <c r="F8" s="80"/>
      <c r="G8" s="7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4" t="s">
        <v>19</v>
      </c>
      <c r="C9" s="65"/>
      <c r="D9" s="75"/>
      <c r="E9" s="80"/>
      <c r="F9" s="80"/>
      <c r="G9" s="7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4" t="s">
        <v>20</v>
      </c>
      <c r="C10" s="65"/>
      <c r="D10" s="75"/>
      <c r="E10" s="80"/>
      <c r="F10" s="80"/>
      <c r="G10" s="7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66" t="s">
        <v>98</v>
      </c>
      <c r="E11" s="67"/>
      <c r="F11" s="67"/>
      <c r="G11" s="6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99" t="s">
        <v>99</v>
      </c>
      <c r="E12" s="100"/>
      <c r="F12" s="100"/>
      <c r="G12" s="10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58" t="str">
        <f>Sheet1!D3</f>
        <v>SUB BAGIAN AKADEMIK, KEMAHASISWAAN DAN ALUMNI FAKULTAS</v>
      </c>
      <c r="C13" s="59"/>
      <c r="D13" s="69" t="s">
        <v>7</v>
      </c>
      <c r="E13" s="70"/>
      <c r="F13" s="4" t="s">
        <v>18</v>
      </c>
      <c r="G13" s="5" t="str">
        <f>Sheet1!D4</f>
        <v>UJIAN KOMPREHENSIF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3" t="s">
        <v>10</v>
      </c>
      <c r="C16" s="34" t="s">
        <v>53</v>
      </c>
      <c r="D16" s="33" t="s">
        <v>10</v>
      </c>
      <c r="E16" s="60" t="s">
        <v>56</v>
      </c>
      <c r="F16" s="60"/>
      <c r="G16" s="6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6" t="s">
        <v>11</v>
      </c>
      <c r="C17" s="35" t="s">
        <v>54</v>
      </c>
      <c r="D17" s="36" t="s">
        <v>11</v>
      </c>
      <c r="E17" s="62" t="s">
        <v>49</v>
      </c>
      <c r="F17" s="62"/>
      <c r="G17" s="6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6" t="s">
        <v>12</v>
      </c>
      <c r="C18" s="35" t="s">
        <v>90</v>
      </c>
      <c r="D18" s="36" t="s">
        <v>12</v>
      </c>
      <c r="E18" s="62" t="s">
        <v>50</v>
      </c>
      <c r="F18" s="62"/>
      <c r="G18" s="6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6" t="s">
        <v>13</v>
      </c>
      <c r="C19" s="35" t="s">
        <v>91</v>
      </c>
      <c r="D19" s="36" t="s">
        <v>13</v>
      </c>
      <c r="E19" s="62" t="s">
        <v>58</v>
      </c>
      <c r="F19" s="62"/>
      <c r="G19" s="6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16.5" x14ac:dyDescent="0.3">
      <c r="B20" s="36" t="s">
        <v>22</v>
      </c>
      <c r="C20" s="40" t="s">
        <v>92</v>
      </c>
      <c r="D20" s="12" t="s">
        <v>22</v>
      </c>
      <c r="E20" s="91"/>
      <c r="F20" s="91"/>
      <c r="G20" s="9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6" t="s">
        <v>31</v>
      </c>
      <c r="C21" s="40" t="s">
        <v>93</v>
      </c>
      <c r="D21" s="12" t="s">
        <v>31</v>
      </c>
      <c r="E21" s="91"/>
      <c r="F21" s="91"/>
      <c r="G21" s="9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3" t="s">
        <v>60</v>
      </c>
      <c r="D23" s="44" t="s">
        <v>10</v>
      </c>
      <c r="E23" s="83" t="s">
        <v>52</v>
      </c>
      <c r="F23" s="83"/>
      <c r="G23" s="8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3" t="s">
        <v>67</v>
      </c>
      <c r="D24" s="45" t="s">
        <v>11</v>
      </c>
      <c r="E24" s="85" t="s">
        <v>55</v>
      </c>
      <c r="F24" s="85"/>
      <c r="G24" s="8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6" t="s">
        <v>69</v>
      </c>
      <c r="D25" s="45" t="s">
        <v>12</v>
      </c>
      <c r="E25" s="85" t="s">
        <v>62</v>
      </c>
      <c r="F25" s="85"/>
      <c r="G25" s="8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7"/>
      <c r="D26" s="45" t="s">
        <v>13</v>
      </c>
      <c r="E26" s="85" t="s">
        <v>59</v>
      </c>
      <c r="F26" s="85"/>
      <c r="G26" s="8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7"/>
      <c r="D27" s="48" t="s">
        <v>22</v>
      </c>
      <c r="E27" s="81" t="s">
        <v>61</v>
      </c>
      <c r="F27" s="81"/>
      <c r="G27" s="8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9"/>
      <c r="D28" s="49" t="s">
        <v>16</v>
      </c>
      <c r="E28" s="49"/>
      <c r="F28" s="49"/>
      <c r="G28" s="4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3" t="s">
        <v>10</v>
      </c>
      <c r="C29" s="50" t="s">
        <v>51</v>
      </c>
      <c r="D29" s="102" t="s">
        <v>10</v>
      </c>
      <c r="E29" s="103" t="s">
        <v>86</v>
      </c>
      <c r="F29" s="103"/>
      <c r="G29" s="10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51.75" customHeight="1" x14ac:dyDescent="0.3">
      <c r="B30" s="36" t="s">
        <v>11</v>
      </c>
      <c r="C30" s="51" t="s">
        <v>94</v>
      </c>
      <c r="D30" s="105" t="s">
        <v>11</v>
      </c>
      <c r="E30" s="89" t="s">
        <v>87</v>
      </c>
      <c r="F30" s="89"/>
      <c r="G30" s="9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36" t="s">
        <v>12</v>
      </c>
      <c r="C31" s="51"/>
      <c r="D31" s="105" t="s">
        <v>12</v>
      </c>
      <c r="E31" s="89" t="s">
        <v>88</v>
      </c>
      <c r="F31" s="89"/>
      <c r="G31" s="9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37" t="s">
        <v>13</v>
      </c>
      <c r="C32" s="53"/>
      <c r="D32" s="54" t="s">
        <v>13</v>
      </c>
      <c r="E32" s="87" t="s">
        <v>89</v>
      </c>
      <c r="F32" s="87"/>
      <c r="G32" s="8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31">
    <mergeCell ref="E18:G18"/>
    <mergeCell ref="E27:G27"/>
    <mergeCell ref="E29:G29"/>
    <mergeCell ref="E30:G30"/>
    <mergeCell ref="E32:G32"/>
    <mergeCell ref="E31:G31"/>
    <mergeCell ref="E19:G19"/>
    <mergeCell ref="E20:G20"/>
    <mergeCell ref="E23:G23"/>
    <mergeCell ref="E24:G24"/>
    <mergeCell ref="E26:G26"/>
    <mergeCell ref="E21:G21"/>
    <mergeCell ref="E25:G25"/>
    <mergeCell ref="B8:C8"/>
    <mergeCell ref="B9:C9"/>
    <mergeCell ref="D2:E2"/>
    <mergeCell ref="D3:E3"/>
    <mergeCell ref="B2:C6"/>
    <mergeCell ref="B7:C7"/>
    <mergeCell ref="D4:E4"/>
    <mergeCell ref="D5:E5"/>
    <mergeCell ref="D6:E6"/>
    <mergeCell ref="D7:G7"/>
    <mergeCell ref="D8:G10"/>
    <mergeCell ref="D12:G12"/>
    <mergeCell ref="B13:C13"/>
    <mergeCell ref="E16:G16"/>
    <mergeCell ref="E17:G17"/>
    <mergeCell ref="B10:C10"/>
    <mergeCell ref="D11:G11"/>
    <mergeCell ref="D13:E13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7"/>
  <sheetViews>
    <sheetView tabSelected="1" zoomScale="85" zoomScaleNormal="85" workbookViewId="0">
      <selection activeCell="G16" sqref="G16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6" width="13.7109375" customWidth="1"/>
    <col min="7" max="7" width="24.28515625" customWidth="1"/>
    <col min="8" max="8" width="6.7109375" customWidth="1"/>
    <col min="9" max="9" width="23.85546875" customWidth="1"/>
    <col min="10" max="10" width="10.5703125" customWidth="1"/>
  </cols>
  <sheetData>
    <row r="1" spans="2:10" ht="7.5" customHeight="1" x14ac:dyDescent="0.25"/>
    <row r="2" spans="2:10" ht="20.100000000000001" customHeight="1" x14ac:dyDescent="0.25">
      <c r="B2" s="28" t="s">
        <v>35</v>
      </c>
      <c r="C2" s="28"/>
      <c r="D2" s="28" t="str">
        <f>Judul!G13</f>
        <v>UJIAN KOMPREHENSIF</v>
      </c>
      <c r="E2" s="28"/>
      <c r="F2" s="28"/>
      <c r="G2" s="28"/>
    </row>
    <row r="3" spans="2:10" ht="20.100000000000001" customHeight="1" x14ac:dyDescent="0.25">
      <c r="B3" s="93" t="s">
        <v>23</v>
      </c>
      <c r="C3" s="93" t="s">
        <v>24</v>
      </c>
      <c r="D3" s="94" t="s">
        <v>25</v>
      </c>
      <c r="E3" s="95"/>
      <c r="F3" s="96"/>
      <c r="G3" s="93" t="s">
        <v>26</v>
      </c>
      <c r="H3" s="93"/>
      <c r="I3" s="93"/>
      <c r="J3" s="93"/>
    </row>
    <row r="4" spans="2:10" ht="42.75" customHeight="1" x14ac:dyDescent="0.25">
      <c r="B4" s="93"/>
      <c r="C4" s="93"/>
      <c r="D4" s="55" t="s">
        <v>70</v>
      </c>
      <c r="E4" s="55" t="s">
        <v>57</v>
      </c>
      <c r="F4" s="55" t="s">
        <v>71</v>
      </c>
      <c r="G4" s="56" t="s">
        <v>27</v>
      </c>
      <c r="H4" s="56" t="s">
        <v>28</v>
      </c>
      <c r="I4" s="56" t="s">
        <v>29</v>
      </c>
      <c r="J4" s="56" t="s">
        <v>30</v>
      </c>
    </row>
    <row r="5" spans="2:10" ht="50.25" customHeight="1" x14ac:dyDescent="0.25">
      <c r="B5" s="17" t="s">
        <v>10</v>
      </c>
      <c r="C5" s="18" t="s">
        <v>72</v>
      </c>
      <c r="D5" s="16"/>
      <c r="E5" s="16"/>
      <c r="F5" s="16"/>
      <c r="G5" s="18" t="s">
        <v>77</v>
      </c>
      <c r="H5" s="18" t="s">
        <v>64</v>
      </c>
      <c r="I5" s="18" t="s">
        <v>81</v>
      </c>
      <c r="J5" s="18"/>
    </row>
    <row r="6" spans="2:10" ht="42" customHeight="1" x14ac:dyDescent="0.25">
      <c r="B6" s="17" t="s">
        <v>11</v>
      </c>
      <c r="C6" s="18" t="s">
        <v>74</v>
      </c>
      <c r="D6" s="16"/>
      <c r="E6" s="16"/>
      <c r="F6" s="16"/>
      <c r="G6" s="18" t="s">
        <v>66</v>
      </c>
      <c r="H6" s="18" t="s">
        <v>64</v>
      </c>
      <c r="I6" s="18" t="s">
        <v>80</v>
      </c>
      <c r="J6" s="18"/>
    </row>
    <row r="7" spans="2:10" ht="58.5" customHeight="1" x14ac:dyDescent="0.25">
      <c r="B7" s="16" t="s">
        <v>12</v>
      </c>
      <c r="C7" s="18" t="s">
        <v>73</v>
      </c>
      <c r="D7" s="16"/>
      <c r="E7" s="16"/>
      <c r="F7" s="16"/>
      <c r="G7" s="18" t="s">
        <v>63</v>
      </c>
      <c r="H7" s="18" t="s">
        <v>65</v>
      </c>
      <c r="I7" s="18" t="s">
        <v>79</v>
      </c>
      <c r="J7" s="18"/>
    </row>
    <row r="8" spans="2:10" ht="48.75" customHeight="1" x14ac:dyDescent="0.25">
      <c r="B8" s="16" t="s">
        <v>13</v>
      </c>
      <c r="C8" s="18" t="s">
        <v>75</v>
      </c>
      <c r="D8" s="16"/>
      <c r="E8" s="16"/>
      <c r="F8" s="16"/>
      <c r="G8" s="18" t="s">
        <v>84</v>
      </c>
      <c r="H8" s="18" t="s">
        <v>64</v>
      </c>
      <c r="I8" s="18" t="s">
        <v>78</v>
      </c>
      <c r="J8" s="18"/>
    </row>
    <row r="9" spans="2:10" ht="48" customHeight="1" x14ac:dyDescent="0.25">
      <c r="B9" s="16" t="s">
        <v>22</v>
      </c>
      <c r="C9" s="52" t="s">
        <v>76</v>
      </c>
      <c r="D9" s="16"/>
      <c r="E9" s="16"/>
      <c r="F9" s="16"/>
      <c r="G9" s="18" t="s">
        <v>83</v>
      </c>
      <c r="H9" s="18" t="s">
        <v>64</v>
      </c>
      <c r="I9" s="18" t="s">
        <v>82</v>
      </c>
      <c r="J9" s="18"/>
    </row>
    <row r="10" spans="2:10" ht="16.5" x14ac:dyDescent="0.25">
      <c r="B10" s="38"/>
      <c r="C10" s="42"/>
      <c r="D10" s="39"/>
      <c r="E10" s="39"/>
      <c r="F10" s="39"/>
      <c r="G10" s="41"/>
      <c r="H10" s="41"/>
      <c r="I10" s="41"/>
      <c r="J10" s="41"/>
    </row>
    <row r="11" spans="2:10" ht="16.5" x14ac:dyDescent="0.25">
      <c r="B11" s="15"/>
      <c r="C11" s="15"/>
      <c r="D11" s="15"/>
      <c r="E11" s="15"/>
      <c r="F11" s="15"/>
      <c r="G11" s="15"/>
      <c r="H11" s="15"/>
      <c r="I11" s="15"/>
      <c r="J11" s="31" t="s">
        <v>37</v>
      </c>
    </row>
    <row r="12" spans="2:10" ht="16.5" x14ac:dyDescent="0.25">
      <c r="B12" s="15"/>
      <c r="C12" s="15"/>
      <c r="D12" s="15"/>
      <c r="E12" s="15"/>
      <c r="F12" s="15"/>
      <c r="G12" s="15" t="s">
        <v>100</v>
      </c>
      <c r="I12" s="15"/>
      <c r="J12" s="15"/>
    </row>
    <row r="13" spans="2:10" ht="16.5" x14ac:dyDescent="0.25">
      <c r="B13" s="15"/>
      <c r="C13" s="15"/>
      <c r="D13" s="15"/>
      <c r="E13" s="15"/>
      <c r="F13" s="15"/>
      <c r="G13" s="15" t="s">
        <v>101</v>
      </c>
      <c r="I13" s="15"/>
      <c r="J13" s="15"/>
    </row>
    <row r="14" spans="2:10" ht="16.5" x14ac:dyDescent="0.25">
      <c r="B14" s="15"/>
      <c r="C14" s="15"/>
      <c r="D14" s="15"/>
      <c r="E14" s="15"/>
      <c r="F14" s="15"/>
      <c r="G14" s="15" t="s">
        <v>102</v>
      </c>
      <c r="I14" s="15"/>
      <c r="J14" s="15"/>
    </row>
    <row r="15" spans="2:10" ht="16.5" x14ac:dyDescent="0.25">
      <c r="B15" s="15"/>
      <c r="C15" s="15"/>
      <c r="D15" s="15"/>
      <c r="E15" s="15"/>
      <c r="F15" s="15"/>
      <c r="G15" s="15"/>
      <c r="I15" s="15"/>
      <c r="J15" s="15"/>
    </row>
    <row r="16" spans="2:10" ht="16.5" x14ac:dyDescent="0.25">
      <c r="B16" s="15"/>
      <c r="C16" s="15"/>
      <c r="D16" s="15"/>
      <c r="E16" s="15"/>
      <c r="F16" s="15"/>
      <c r="G16" s="15"/>
      <c r="I16" s="15"/>
      <c r="J16" s="15"/>
    </row>
    <row r="17" spans="2:10" ht="16.5" x14ac:dyDescent="0.25">
      <c r="B17" s="15"/>
      <c r="C17" s="15"/>
      <c r="D17" s="15"/>
      <c r="E17" s="15"/>
      <c r="F17" s="15"/>
      <c r="G17" s="32"/>
      <c r="I17" s="15"/>
      <c r="J17" s="15"/>
    </row>
    <row r="18" spans="2:10" ht="16.5" x14ac:dyDescent="0.25">
      <c r="B18" s="15"/>
      <c r="C18" s="15"/>
      <c r="D18" s="15"/>
      <c r="E18" s="15"/>
      <c r="F18" s="15"/>
      <c r="G18" s="15" t="s">
        <v>98</v>
      </c>
      <c r="I18" s="15"/>
      <c r="J18" s="15"/>
    </row>
    <row r="19" spans="2:10" ht="16.5" x14ac:dyDescent="0.25">
      <c r="B19" s="15"/>
      <c r="C19" s="15"/>
      <c r="D19" s="15"/>
      <c r="E19" s="15"/>
      <c r="F19" s="15"/>
      <c r="G19" s="15" t="s">
        <v>99</v>
      </c>
      <c r="H19" s="15"/>
      <c r="I19" s="15"/>
      <c r="J19" s="15"/>
    </row>
    <row r="20" spans="2:10" ht="16.5" x14ac:dyDescent="0.25">
      <c r="B20" s="15"/>
      <c r="C20" s="15"/>
      <c r="D20" s="15"/>
      <c r="E20" s="15"/>
      <c r="F20" s="15"/>
      <c r="G20" s="15"/>
      <c r="H20" s="15"/>
      <c r="I20" s="15"/>
      <c r="J20" s="15"/>
    </row>
    <row r="21" spans="2:10" ht="16.5" x14ac:dyDescent="0.25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16.5" x14ac:dyDescent="0.25">
      <c r="B22" s="15"/>
      <c r="C22" s="15"/>
      <c r="D22" s="15"/>
      <c r="E22" s="15"/>
      <c r="F22" s="15"/>
      <c r="G22" s="15"/>
      <c r="H22" s="15"/>
      <c r="I22" s="15"/>
      <c r="J22" s="15"/>
    </row>
    <row r="23" spans="2:10" ht="16.5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/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16.5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x14ac:dyDescent="0.25">
      <c r="B66" s="14"/>
      <c r="C66" s="14"/>
      <c r="D66" s="14"/>
      <c r="E66" s="14"/>
      <c r="F66" s="14"/>
      <c r="G66" s="14"/>
      <c r="H66" s="14"/>
      <c r="I66" s="14"/>
      <c r="J66" s="14"/>
    </row>
    <row r="67" spans="2:10" x14ac:dyDescent="0.25">
      <c r="B67" s="14"/>
      <c r="C67" s="14"/>
      <c r="D67" s="14"/>
      <c r="E67" s="14"/>
      <c r="F67" s="14"/>
      <c r="G67" s="14"/>
      <c r="H67" s="14"/>
      <c r="I67" s="14"/>
      <c r="J67" s="14"/>
    </row>
    <row r="68" spans="2:10" x14ac:dyDescent="0.25">
      <c r="B68" s="14"/>
      <c r="C68" s="14"/>
      <c r="D68" s="14"/>
      <c r="E68" s="14"/>
      <c r="F68" s="14"/>
      <c r="G68" s="14"/>
      <c r="H68" s="14"/>
      <c r="I68" s="14"/>
      <c r="J68" s="14"/>
    </row>
    <row r="69" spans="2:10" x14ac:dyDescent="0.25">
      <c r="B69" s="14"/>
      <c r="C69" s="14"/>
      <c r="D69" s="14"/>
      <c r="E69" s="14"/>
      <c r="F69" s="14"/>
      <c r="G69" s="14"/>
      <c r="H69" s="14"/>
      <c r="I69" s="14"/>
      <c r="J69" s="14"/>
    </row>
    <row r="70" spans="2:10" x14ac:dyDescent="0.25">
      <c r="B70" s="14"/>
      <c r="C70" s="14"/>
      <c r="D70" s="14"/>
      <c r="E70" s="14"/>
      <c r="F70" s="14"/>
      <c r="G70" s="14"/>
      <c r="H70" s="14"/>
      <c r="I70" s="14"/>
      <c r="J70" s="14"/>
    </row>
    <row r="71" spans="2:10" x14ac:dyDescent="0.25">
      <c r="B71" s="14"/>
      <c r="C71" s="14"/>
      <c r="D71" s="14"/>
      <c r="E71" s="14"/>
      <c r="F71" s="14"/>
      <c r="G71" s="14"/>
      <c r="H71" s="14"/>
      <c r="I71" s="14"/>
      <c r="J71" s="14"/>
    </row>
    <row r="72" spans="2:10" x14ac:dyDescent="0.25">
      <c r="B72" s="14"/>
      <c r="C72" s="14"/>
      <c r="D72" s="14"/>
      <c r="E72" s="14"/>
      <c r="F72" s="14"/>
      <c r="G72" s="14"/>
      <c r="H72" s="14"/>
      <c r="I72" s="14"/>
      <c r="J72" s="14"/>
    </row>
    <row r="73" spans="2:10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x14ac:dyDescent="0.25">
      <c r="B74" s="14"/>
      <c r="C74" s="14"/>
      <c r="D74" s="14"/>
      <c r="E74" s="14"/>
      <c r="F74" s="14"/>
      <c r="G74" s="14"/>
      <c r="H74" s="14"/>
      <c r="I74" s="14"/>
      <c r="J74" s="14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x14ac:dyDescent="0.25">
      <c r="B197" s="14"/>
      <c r="C197" s="14"/>
      <c r="D197" s="14"/>
      <c r="E197" s="14"/>
      <c r="F197" s="14"/>
      <c r="G197" s="14"/>
      <c r="H197" s="14"/>
      <c r="I197" s="14"/>
      <c r="J197" s="14"/>
    </row>
  </sheetData>
  <mergeCells count="4">
    <mergeCell ref="G3:J3"/>
    <mergeCell ref="B3:B4"/>
    <mergeCell ref="C3:C4"/>
    <mergeCell ref="D3:F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2019-04-11T01:01:56Z</cp:lastPrinted>
  <dcterms:created xsi:type="dcterms:W3CDTF">2018-07-04T23:16:04Z</dcterms:created>
  <dcterms:modified xsi:type="dcterms:W3CDTF">2019-04-11T01:02:02Z</dcterms:modified>
</cp:coreProperties>
</file>